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activeTab="1"/>
  </bookViews>
  <sheets>
    <sheet name="补充方案明细表" sheetId="3" r:id="rId1"/>
    <sheet name="项目明细" sheetId="2" r:id="rId2"/>
  </sheets>
  <definedNames>
    <definedName name="_xlnm._FilterDatabase" localSheetId="1" hidden="1">项目明细!$A$5:$K$20</definedName>
    <definedName name="_xlnm.Print_Titles" localSheetId="1">项目明细!$3:$4</definedName>
  </definedNames>
  <calcPr calcId="144525"/>
</workbook>
</file>

<file path=xl/sharedStrings.xml><?xml version="1.0" encoding="utf-8"?>
<sst xmlns="http://schemas.openxmlformats.org/spreadsheetml/2006/main" count="154" uniqueCount="106">
  <si>
    <t>附件1：</t>
  </si>
  <si>
    <t>安化县2023年统筹整合使用财政涉农资金计划表（补充）</t>
  </si>
  <si>
    <t>金额：万元</t>
  </si>
  <si>
    <t>序号</t>
  </si>
  <si>
    <t>项目内容</t>
  </si>
  <si>
    <t>责任单位</t>
  </si>
  <si>
    <t>金额</t>
  </si>
  <si>
    <t>备注</t>
  </si>
  <si>
    <t>农业生产发展</t>
  </si>
  <si>
    <t>县农业农村局</t>
  </si>
  <si>
    <t>村级基础设施和公共服务补短板项目建设</t>
  </si>
  <si>
    <t>县发改局</t>
  </si>
  <si>
    <t>农村危房改造</t>
  </si>
  <si>
    <t>县住建局</t>
  </si>
  <si>
    <t>村级产业发展及配套设施建设</t>
  </si>
  <si>
    <t>县民宗局</t>
  </si>
  <si>
    <t>重点监测户小产业发展</t>
  </si>
  <si>
    <t>其他</t>
  </si>
  <si>
    <t>洞市林场、羊角塘镇</t>
  </si>
  <si>
    <t>附件2：</t>
  </si>
  <si>
    <t>安化县2023年度巩固拓展脱贫攻坚成果和乡村振兴项目计划明细表</t>
  </si>
  <si>
    <t>项目类别</t>
  </si>
  <si>
    <t>项目名称</t>
  </si>
  <si>
    <t>实施地点</t>
  </si>
  <si>
    <t>实施单位</t>
  </si>
  <si>
    <t>建设内容及
规模</t>
  </si>
  <si>
    <t>整合资金
（万元）</t>
  </si>
  <si>
    <t>项目类型</t>
  </si>
  <si>
    <t>二级项目类型</t>
  </si>
  <si>
    <t>项目子类型</t>
  </si>
  <si>
    <t>乡村建设行动</t>
  </si>
  <si>
    <t>农村基础设施</t>
  </si>
  <si>
    <t>湖南省安化县农业野生植物原生境保护区建设项目</t>
  </si>
  <si>
    <t>县良繁场、香岩村</t>
  </si>
  <si>
    <t>安化县
农业农村局</t>
  </si>
  <si>
    <t>总面积1150亩，其核心区500亩，缓冲区650亩。建设内容主要包括隔离设施、警示设施、看护设施、防火排灌设施及必要的供电供水设施等，购置数据采集分析设备，通讯巡逻设备，资源、环境监测设备及其他辅助设备。</t>
  </si>
  <si>
    <t>产业发展项目</t>
  </si>
  <si>
    <t>金融保险配套</t>
  </si>
  <si>
    <t>新型经营主体贷款贴息</t>
  </si>
  <si>
    <t>各乡镇</t>
  </si>
  <si>
    <t>安化县农业农村局</t>
  </si>
  <si>
    <t>湖南辉华牧业有限公司等130家主体</t>
  </si>
  <si>
    <t>支持相关主体进行基地、加工、品牌建设、推进产业提质上档。</t>
  </si>
  <si>
    <t>产业服务支持项目</t>
  </si>
  <si>
    <t>智慧农业</t>
  </si>
  <si>
    <t>湖南省安化县受污染耕地安全利用项目</t>
  </si>
  <si>
    <t>全县</t>
  </si>
  <si>
    <t>在轻中度污染耕地落实品种替代、土壤调理（撒施石灰）等安全利用措施，示范带动全县完成轻中度污染耕地治理，任务面积59100亩。</t>
  </si>
  <si>
    <t>产业服务支撑项目</t>
  </si>
  <si>
    <t>其它</t>
  </si>
  <si>
    <t>农作物种业安全监管项目</t>
  </si>
  <si>
    <t>用于开展对全县农作物、畜禽市场监管</t>
  </si>
  <si>
    <t>低镉品种推广项目</t>
  </si>
  <si>
    <t>水稻高产组为中稻品种，地点在羊角塘镇大坪村，播种时间在5月中旬；水稻优质组在田庄乡茅坪村，播种时间安排在5月中旬</t>
  </si>
  <si>
    <t>以工代赈</t>
  </si>
  <si>
    <t>安化县大福镇民利村集中安置点基础配套设施项目</t>
  </si>
  <si>
    <t>民利村</t>
  </si>
  <si>
    <t>大福镇人民政府</t>
  </si>
  <si>
    <t>文溪河桥至民利村委、民立村安置点27600平米路面铺设油砂，建设排水沟240米、污水管线240米，2座处理池，建设2处挡土墙。</t>
  </si>
  <si>
    <t>安化县黑茶小镇以工代赈茶旅融合基础设施及公共服务配套建设项目</t>
  </si>
  <si>
    <t>茶酉村</t>
  </si>
  <si>
    <t>田庄乡人民政府</t>
  </si>
  <si>
    <t>建设安化黑茶特色小镇核心区的大酉溪东岸地块内部主干道路2000米、游步道1200米、公共卫生厕所2座、室外排水管网2000米、邻水邻山侧挡土墙1000米和开展技能培训及就业培训400人次。</t>
  </si>
  <si>
    <t>滔溪镇新联村河堤建设项目</t>
  </si>
  <si>
    <t>新联村</t>
  </si>
  <si>
    <t>滔溪镇人民政府</t>
  </si>
  <si>
    <t>联兴、新开片500米河堤修建</t>
  </si>
  <si>
    <t>巩固三保障成果</t>
  </si>
  <si>
    <t>住房</t>
  </si>
  <si>
    <t>全县各乡镇</t>
  </si>
  <si>
    <t>安化县住房和城乡建设局</t>
  </si>
  <si>
    <t>支持全县已脱贫户、监测户等406户低收入群体实施农村危房改造.</t>
  </si>
  <si>
    <t>农村 基础 设施</t>
  </si>
  <si>
    <t>产业路、资源路、旅游路建设</t>
  </si>
  <si>
    <t>黄石村陈家坪产业路建设</t>
  </si>
  <si>
    <t>黄石村十一组</t>
  </si>
  <si>
    <t>江南镇</t>
  </si>
  <si>
    <t>黄石村</t>
  </si>
  <si>
    <t>公路硬化长度1公里，宽度3.5米</t>
  </si>
  <si>
    <t>幸福组河堤修复</t>
  </si>
  <si>
    <t>六步溪村幸福组</t>
  </si>
  <si>
    <t>马路镇</t>
  </si>
  <si>
    <t>六步溪村</t>
  </si>
  <si>
    <t>修复水毁稻田河堤200米，约700立方米。</t>
  </si>
  <si>
    <t>产业发展</t>
  </si>
  <si>
    <t>生产项目</t>
  </si>
  <si>
    <t>种植业基地</t>
  </si>
  <si>
    <t>南金乡安化新农人种养专业合作社茶园提质增效</t>
  </si>
  <si>
    <t>将军村七百溪五、六组</t>
  </si>
  <si>
    <t>南金乡</t>
  </si>
  <si>
    <t>将军村</t>
  </si>
  <si>
    <t>茶园基地13处共计25亩</t>
  </si>
  <si>
    <t>养殖业基地</t>
  </si>
  <si>
    <t>重点监测户产业扶持</t>
  </si>
  <si>
    <t>安化县</t>
  </si>
  <si>
    <t>县乡村振兴局</t>
  </si>
  <si>
    <t>鼓励全县约3000户重点监测户自主发展小产业增加收入</t>
  </si>
  <si>
    <t>洞市国有林场黄花溪村新建农田灌溉拦河坝建设</t>
  </si>
  <si>
    <t>黄花溪村</t>
  </si>
  <si>
    <t>洞市国有林场</t>
  </si>
  <si>
    <t>新建农田灌溉拦河坝2座，河堤80米</t>
  </si>
  <si>
    <t>村容村貌提升</t>
  </si>
  <si>
    <t>羊角塘镇板溪村公路扩宽项目</t>
  </si>
  <si>
    <t>板溪村</t>
  </si>
  <si>
    <t>羊角塘镇</t>
  </si>
  <si>
    <t>3.7公里公路扩宽</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</si>
</sst>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9"/>
      <color theme="1"/>
      <name val="宋体"/>
      <charset val="134"/>
    </font>
    <font>
      <b/>
      <sz val="20"/>
      <color rgb="FF000000"/>
      <name val="宋体"/>
      <charset val="134"/>
    </font>
    <font>
      <sz val="20"/>
      <color rgb="FF000000"/>
      <name val="Times New Roman"/>
      <charset val="134"/>
    </font>
    <font>
      <b/>
      <sz val="11"/>
      <color theme="1"/>
      <name val="宋体"/>
      <charset val="134"/>
      <scheme val="minor"/>
    </font>
    <font>
      <sz val="9"/>
      <name val="宋体"/>
      <charset val="134"/>
    </font>
    <font>
      <sz val="9"/>
      <color theme="1"/>
      <name val="宋体"/>
      <charset val="134"/>
      <scheme val="minor"/>
    </font>
    <font>
      <sz val="9"/>
      <color indexed="8"/>
      <name val="宋体"/>
      <charset val="134"/>
    </font>
    <font>
      <sz val="9"/>
      <color rgb="FF000000"/>
      <name val="宋体"/>
      <charset val="134"/>
    </font>
    <font>
      <b/>
      <sz val="11"/>
      <color theme="1"/>
      <name val="宋体"/>
      <charset val="134"/>
    </font>
    <font>
      <b/>
      <sz val="16"/>
      <color theme="1"/>
      <name val="宋体"/>
      <charset val="134"/>
      <scheme val="minor"/>
    </font>
    <font>
      <b/>
      <sz val="10"/>
      <color theme="1"/>
      <name val="宋体"/>
      <charset val="134"/>
      <scheme val="minor"/>
    </font>
    <font>
      <sz val="10"/>
      <color theme="1"/>
      <name val="宋体"/>
      <charset val="134"/>
      <scheme val="minor"/>
    </font>
    <font>
      <b/>
      <sz val="11"/>
      <name val="宋体"/>
      <charset val="134"/>
    </font>
    <font>
      <sz val="10"/>
      <color theme="1"/>
      <name val="宋体"/>
      <charset val="134"/>
    </font>
    <font>
      <sz val="11"/>
      <color theme="1"/>
      <name val="宋体"/>
      <charset val="134"/>
    </font>
    <font>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4" borderId="8" applyNumberFormat="0" applyAlignment="0" applyProtection="0">
      <alignment vertical="center"/>
    </xf>
    <xf numFmtId="0" fontId="26" fillId="5" borderId="9" applyNumberFormat="0" applyAlignment="0" applyProtection="0">
      <alignment vertical="center"/>
    </xf>
    <xf numFmtId="0" fontId="27" fillId="5" borderId="8" applyNumberFormat="0" applyAlignment="0" applyProtection="0">
      <alignment vertical="center"/>
    </xf>
    <xf numFmtId="0" fontId="28" fillId="6" borderId="10" applyNumberFormat="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0" fontId="0" fillId="0" borderId="0">
      <alignment vertical="center"/>
    </xf>
    <xf numFmtId="0" fontId="16" fillId="0" borderId="0">
      <alignment vertical="center"/>
    </xf>
    <xf numFmtId="0" fontId="36" fillId="0" borderId="0"/>
    <xf numFmtId="0" fontId="16" fillId="0" borderId="0">
      <protection locked="0"/>
    </xf>
    <xf numFmtId="0" fontId="0" fillId="0" borderId="0">
      <alignment vertical="center"/>
    </xf>
    <xf numFmtId="0" fontId="36" fillId="0" borderId="0">
      <alignment vertical="center"/>
    </xf>
    <xf numFmtId="0" fontId="16" fillId="0" borderId="0">
      <alignment vertical="center"/>
    </xf>
  </cellStyleXfs>
  <cellXfs count="49">
    <xf numFmtId="0" fontId="0" fillId="0" borderId="0" xfId="0">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 fillId="0" borderId="3" xfId="0" applyFont="1" applyBorder="1" applyAlignment="1">
      <alignment horizontal="center" vertical="center" wrapText="1"/>
    </xf>
    <xf numFmtId="0" fontId="5" fillId="0"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6" fillId="0" borderId="2" xfId="0" applyFont="1" applyFill="1" applyBorder="1" applyAlignment="1">
      <alignment horizontal="center" vertical="center" wrapText="1"/>
    </xf>
    <xf numFmtId="0" fontId="1" fillId="0" borderId="4" xfId="52" applyFont="1" applyFill="1" applyBorder="1" applyAlignment="1" applyProtection="1">
      <alignment horizontal="center" vertical="center" wrapText="1"/>
    </xf>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xf>
    <xf numFmtId="57"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 fillId="0" borderId="2" xfId="52" applyFont="1" applyFill="1" applyBorder="1" applyAlignment="1" applyProtection="1">
      <alignment horizontal="center" vertical="center" wrapText="1"/>
    </xf>
    <xf numFmtId="0" fontId="9" fillId="0" borderId="2" xfId="0" applyFont="1" applyBorder="1" applyAlignment="1">
      <alignment horizontal="center" vertical="center" wrapText="1"/>
    </xf>
    <xf numFmtId="0" fontId="0" fillId="0" borderId="0" xfId="0" applyAlignment="1">
      <alignment horizontal="left" vertical="center"/>
    </xf>
    <xf numFmtId="0" fontId="10" fillId="0" borderId="0" xfId="0" applyFont="1" applyAlignment="1">
      <alignment horizontal="center" vertical="center" wrapText="1"/>
    </xf>
    <xf numFmtId="0" fontId="11" fillId="0" borderId="0" xfId="0" applyFont="1" applyAlignment="1">
      <alignment horizontal="center" vertical="center" wrapText="1"/>
    </xf>
    <xf numFmtId="0" fontId="4" fillId="0" borderId="0" xfId="0" applyFont="1" applyAlignment="1">
      <alignment horizontal="center" vertical="center" wrapText="1"/>
    </xf>
    <xf numFmtId="57" fontId="0" fillId="0" borderId="0" xfId="0" applyNumberFormat="1" applyFont="1" applyAlignment="1">
      <alignment horizontal="center" vertical="center" wrapText="1"/>
    </xf>
    <xf numFmtId="0" fontId="12" fillId="0" borderId="0" xfId="0" applyFont="1" applyAlignment="1">
      <alignment horizontal="right" vertical="center"/>
    </xf>
    <xf numFmtId="0" fontId="9" fillId="0" borderId="2" xfId="0" applyFont="1" applyBorder="1" applyAlignment="1">
      <alignment horizontal="center" vertical="center"/>
    </xf>
    <xf numFmtId="0" fontId="11" fillId="0" borderId="2" xfId="0" applyFont="1" applyBorder="1" applyAlignment="1">
      <alignment horizontal="center" vertical="center"/>
    </xf>
    <xf numFmtId="0" fontId="13" fillId="0" borderId="2" xfId="0" applyFont="1" applyFill="1" applyBorder="1" applyAlignment="1">
      <alignment horizontal="center" vertical="center"/>
    </xf>
    <xf numFmtId="0" fontId="9" fillId="0" borderId="2" xfId="0" applyFont="1" applyBorder="1" applyAlignment="1">
      <alignment vertical="center" wrapText="1"/>
    </xf>
    <xf numFmtId="0" fontId="9" fillId="0" borderId="2" xfId="0" applyFont="1" applyBorder="1" applyAlignment="1">
      <alignment horizontal="right" vertical="center" wrapText="1"/>
    </xf>
    <xf numFmtId="0" fontId="14" fillId="0" borderId="2" xfId="0" applyFont="1" applyBorder="1" applyAlignment="1">
      <alignment vertical="center" wrapText="1"/>
    </xf>
    <xf numFmtId="0" fontId="14"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2" xfId="0" applyFont="1" applyBorder="1" applyAlignment="1">
      <alignment horizontal="right" vertical="center"/>
    </xf>
    <xf numFmtId="0" fontId="15" fillId="0" borderId="2" xfId="0" applyFont="1" applyBorder="1">
      <alignment vertical="center"/>
    </xf>
    <xf numFmtId="0" fontId="15" fillId="0" borderId="2" xfId="0" applyFont="1" applyBorder="1" applyAlignment="1">
      <alignment horizontal="center" vertical="center"/>
    </xf>
    <xf numFmtId="0" fontId="16" fillId="0" borderId="2" xfId="0" applyFont="1" applyFill="1" applyBorder="1" applyAlignment="1">
      <alignment horizontal="center" vertical="center" wrapText="1"/>
    </xf>
    <xf numFmtId="0" fontId="0" fillId="0" borderId="2" xfId="0" applyFont="1" applyBorder="1" applyAlignment="1">
      <alignment vertical="center" wrapText="1"/>
    </xf>
    <xf numFmtId="0" fontId="14" fillId="0" borderId="2" xfId="0" applyFont="1" applyBorder="1" applyAlignment="1">
      <alignment horizontal="left"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2" xfId="49"/>
    <cellStyle name="常规 8" xfId="50"/>
    <cellStyle name="常规_Sheet2" xfId="51"/>
    <cellStyle name="常规 4" xfId="52"/>
    <cellStyle name="常规 2" xfId="53"/>
    <cellStyle name="常规 3" xfId="54"/>
    <cellStyle name="常规 2 2_附件3" xfId="55"/>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D16" sqref="D16"/>
    </sheetView>
  </sheetViews>
  <sheetFormatPr defaultColWidth="9" defaultRowHeight="13.5" outlineLevelCol="4"/>
  <cols>
    <col min="1" max="1" width="8.25" customWidth="1"/>
    <col min="2" max="2" width="24.5" customWidth="1"/>
    <col min="3" max="3" width="22.625" customWidth="1"/>
    <col min="4" max="4" width="15.625" customWidth="1"/>
    <col min="5" max="5" width="10.625" customWidth="1"/>
  </cols>
  <sheetData>
    <row r="1" spans="1:5">
      <c r="A1" s="29" t="s">
        <v>0</v>
      </c>
      <c r="B1" s="29"/>
      <c r="C1" s="29"/>
      <c r="D1" s="29"/>
      <c r="E1" s="29"/>
    </row>
    <row r="2" ht="20.25" spans="1:5">
      <c r="A2" s="30" t="s">
        <v>1</v>
      </c>
      <c r="B2" s="30"/>
      <c r="C2" s="30"/>
      <c r="D2" s="30"/>
      <c r="E2" s="31"/>
    </row>
    <row r="3" spans="1:5">
      <c r="A3" s="32"/>
      <c r="B3" s="32"/>
      <c r="C3" s="33">
        <v>45200</v>
      </c>
      <c r="D3" s="32"/>
      <c r="E3" s="34" t="s">
        <v>2</v>
      </c>
    </row>
    <row r="4" ht="29" customHeight="1" spans="1:5">
      <c r="A4" s="28" t="s">
        <v>3</v>
      </c>
      <c r="B4" s="28" t="s">
        <v>4</v>
      </c>
      <c r="C4" s="28" t="s">
        <v>5</v>
      </c>
      <c r="D4" s="35" t="s">
        <v>6</v>
      </c>
      <c r="E4" s="36" t="s">
        <v>7</v>
      </c>
    </row>
    <row r="5" ht="25" customHeight="1" spans="1:5">
      <c r="A5" s="37"/>
      <c r="B5" s="38"/>
      <c r="C5" s="28"/>
      <c r="D5" s="39">
        <f>SUM(D6:D11)</f>
        <v>3509.31</v>
      </c>
      <c r="E5" s="40"/>
    </row>
    <row r="6" ht="35" customHeight="1" spans="1:5">
      <c r="A6" s="41">
        <v>1</v>
      </c>
      <c r="B6" s="42" t="s">
        <v>8</v>
      </c>
      <c r="C6" s="42" t="s">
        <v>9</v>
      </c>
      <c r="D6" s="43">
        <v>1668</v>
      </c>
      <c r="E6" s="40"/>
    </row>
    <row r="7" ht="35" customHeight="1" spans="1:5">
      <c r="A7" s="41">
        <v>2</v>
      </c>
      <c r="B7" s="42" t="s">
        <v>10</v>
      </c>
      <c r="C7" s="42" t="s">
        <v>11</v>
      </c>
      <c r="D7" s="43">
        <v>1670</v>
      </c>
      <c r="E7" s="40"/>
    </row>
    <row r="8" ht="35" customHeight="1" spans="1:5">
      <c r="A8" s="41">
        <v>3</v>
      </c>
      <c r="B8" s="42" t="s">
        <v>12</v>
      </c>
      <c r="C8" s="42" t="s">
        <v>13</v>
      </c>
      <c r="D8" s="44">
        <v>82</v>
      </c>
      <c r="E8" s="40"/>
    </row>
    <row r="9" ht="35" customHeight="1" spans="1:5">
      <c r="A9" s="41">
        <v>4</v>
      </c>
      <c r="B9" s="42" t="s">
        <v>14</v>
      </c>
      <c r="C9" s="42" t="s">
        <v>15</v>
      </c>
      <c r="D9" s="43">
        <v>30</v>
      </c>
      <c r="E9" s="40"/>
    </row>
    <row r="10" ht="35" customHeight="1" spans="1:5">
      <c r="A10" s="41">
        <v>5</v>
      </c>
      <c r="B10" s="42" t="s">
        <v>16</v>
      </c>
      <c r="C10" s="42" t="s">
        <v>11</v>
      </c>
      <c r="D10" s="44">
        <v>29.31</v>
      </c>
      <c r="E10" s="40"/>
    </row>
    <row r="11" ht="35" customHeight="1" spans="1:5">
      <c r="A11" s="41">
        <v>6</v>
      </c>
      <c r="B11" s="45" t="s">
        <v>17</v>
      </c>
      <c r="C11" s="46" t="s">
        <v>18</v>
      </c>
      <c r="D11" s="47">
        <v>30</v>
      </c>
      <c r="E11" s="48"/>
    </row>
  </sheetData>
  <mergeCells count="3">
    <mergeCell ref="A1:E1"/>
    <mergeCell ref="A2:E2"/>
    <mergeCell ref="A3:B3"/>
  </mergeCells>
  <printOptions horizontalCentered="1"/>
  <pageMargins left="0.751388888888889" right="0.751388888888889" top="1" bottom="1"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K20"/>
  <sheetViews>
    <sheetView tabSelected="1" workbookViewId="0">
      <pane ySplit="4" topLeftCell="A5" activePane="bottomLeft" state="frozen"/>
      <selection/>
      <selection pane="bottomLeft" activeCell="G3" sqref="G$1:H$1048576"/>
    </sheetView>
  </sheetViews>
  <sheetFormatPr defaultColWidth="9" defaultRowHeight="11.25"/>
  <cols>
    <col min="1" max="1" width="5.5" style="1" customWidth="1"/>
    <col min="2" max="2" width="7.13333333333333" style="1" customWidth="1"/>
    <col min="3" max="3" width="9" style="1"/>
    <col min="4" max="4" width="7.38333333333333" style="1" customWidth="1"/>
    <col min="5" max="5" width="21.75" style="1" customWidth="1"/>
    <col min="6" max="6" width="17.375" style="1" customWidth="1"/>
    <col min="7" max="8" width="12" style="1" customWidth="1"/>
    <col min="9" max="9" width="34.25" style="1" customWidth="1"/>
    <col min="10" max="10" width="18.5" style="1" customWidth="1"/>
    <col min="11" max="11" width="10.125" style="1" customWidth="1"/>
    <col min="12" max="16384" width="9" style="1"/>
  </cols>
  <sheetData>
    <row r="1" ht="20" customHeight="1" spans="1:11">
      <c r="A1" s="2" t="s">
        <v>19</v>
      </c>
      <c r="B1" s="2"/>
      <c r="C1" s="2"/>
      <c r="D1" s="2"/>
      <c r="E1" s="2"/>
      <c r="F1" s="2"/>
      <c r="G1" s="2"/>
      <c r="H1" s="2"/>
      <c r="I1" s="2"/>
      <c r="J1" s="2"/>
      <c r="K1" s="2"/>
    </row>
    <row r="2" customFormat="1" ht="36" customHeight="1" spans="1:11">
      <c r="A2" s="3" t="s">
        <v>20</v>
      </c>
      <c r="B2" s="4"/>
      <c r="C2" s="4"/>
      <c r="D2" s="4"/>
      <c r="E2" s="4"/>
      <c r="F2" s="4"/>
      <c r="G2" s="4"/>
      <c r="H2" s="4"/>
      <c r="I2" s="4"/>
      <c r="J2" s="4"/>
      <c r="K2" s="4"/>
    </row>
    <row r="3" customFormat="1" ht="30" customHeight="1" spans="1:11">
      <c r="A3" s="5" t="s">
        <v>3</v>
      </c>
      <c r="B3" s="6" t="s">
        <v>21</v>
      </c>
      <c r="C3" s="6"/>
      <c r="D3" s="6"/>
      <c r="E3" s="6" t="s">
        <v>22</v>
      </c>
      <c r="F3" s="6" t="s">
        <v>23</v>
      </c>
      <c r="G3" s="6" t="s">
        <v>5</v>
      </c>
      <c r="H3" s="5" t="s">
        <v>24</v>
      </c>
      <c r="I3" s="6" t="s">
        <v>25</v>
      </c>
      <c r="J3" s="24" t="s">
        <v>26</v>
      </c>
      <c r="K3" s="6" t="s">
        <v>7</v>
      </c>
    </row>
    <row r="4" customFormat="1" ht="66" customHeight="1" spans="1:11">
      <c r="A4" s="7"/>
      <c r="B4" s="6" t="s">
        <v>27</v>
      </c>
      <c r="C4" s="6" t="s">
        <v>28</v>
      </c>
      <c r="D4" s="6" t="s">
        <v>29</v>
      </c>
      <c r="E4" s="6"/>
      <c r="F4" s="6"/>
      <c r="G4" s="6"/>
      <c r="H4" s="7"/>
      <c r="I4" s="6"/>
      <c r="J4" s="25"/>
      <c r="K4" s="6"/>
    </row>
    <row r="5" customFormat="1" ht="37" customHeight="1" spans="1:11">
      <c r="A5" s="7"/>
      <c r="B5" s="6"/>
      <c r="C5" s="6"/>
      <c r="D5" s="6"/>
      <c r="E5" s="6"/>
      <c r="F5" s="6"/>
      <c r="G5" s="6"/>
      <c r="H5" s="7"/>
      <c r="I5" s="6"/>
      <c r="J5" s="26">
        <f>SUM(J6:J20)</f>
        <v>3509.31</v>
      </c>
      <c r="K5" s="6"/>
    </row>
    <row r="6" customFormat="1" ht="73" customHeight="1" spans="1:11">
      <c r="A6" s="8">
        <v>1</v>
      </c>
      <c r="B6" s="9" t="s">
        <v>30</v>
      </c>
      <c r="C6" s="9" t="s">
        <v>31</v>
      </c>
      <c r="D6" s="9" t="s">
        <v>17</v>
      </c>
      <c r="E6" s="9" t="s">
        <v>32</v>
      </c>
      <c r="F6" s="9" t="s">
        <v>33</v>
      </c>
      <c r="G6" s="9" t="s">
        <v>34</v>
      </c>
      <c r="H6" s="9" t="s">
        <v>34</v>
      </c>
      <c r="I6" s="9" t="s">
        <v>35</v>
      </c>
      <c r="J6" s="9">
        <v>950</v>
      </c>
      <c r="K6" s="6"/>
    </row>
    <row r="7" customFormat="1" ht="57" customHeight="1" spans="1:11">
      <c r="A7" s="8">
        <v>2</v>
      </c>
      <c r="B7" s="10" t="s">
        <v>36</v>
      </c>
      <c r="C7" s="10" t="s">
        <v>37</v>
      </c>
      <c r="D7" s="10" t="s">
        <v>38</v>
      </c>
      <c r="E7" s="10" t="s">
        <v>38</v>
      </c>
      <c r="F7" s="10" t="s">
        <v>39</v>
      </c>
      <c r="G7" s="10" t="s">
        <v>40</v>
      </c>
      <c r="H7" s="10" t="s">
        <v>41</v>
      </c>
      <c r="I7" s="10" t="s">
        <v>42</v>
      </c>
      <c r="J7" s="10">
        <v>631</v>
      </c>
      <c r="K7" s="6"/>
    </row>
    <row r="8" customFormat="1" ht="57" customHeight="1" spans="1:11">
      <c r="A8" s="8">
        <v>3</v>
      </c>
      <c r="B8" s="9" t="s">
        <v>36</v>
      </c>
      <c r="C8" s="9" t="s">
        <v>43</v>
      </c>
      <c r="D8" s="9" t="s">
        <v>44</v>
      </c>
      <c r="E8" s="9" t="s">
        <v>45</v>
      </c>
      <c r="F8" s="9" t="s">
        <v>46</v>
      </c>
      <c r="G8" s="9" t="s">
        <v>34</v>
      </c>
      <c r="H8" s="9" t="s">
        <v>34</v>
      </c>
      <c r="I8" s="9" t="s">
        <v>47</v>
      </c>
      <c r="J8" s="9">
        <v>80</v>
      </c>
      <c r="K8" s="6"/>
    </row>
    <row r="9" customFormat="1" ht="57" customHeight="1" spans="1:11">
      <c r="A9" s="8">
        <v>4</v>
      </c>
      <c r="B9" s="9" t="s">
        <v>36</v>
      </c>
      <c r="C9" s="11" t="s">
        <v>48</v>
      </c>
      <c r="D9" s="12" t="s">
        <v>49</v>
      </c>
      <c r="E9" s="9" t="s">
        <v>50</v>
      </c>
      <c r="F9" s="9" t="s">
        <v>46</v>
      </c>
      <c r="G9" s="9" t="s">
        <v>34</v>
      </c>
      <c r="H9" s="9" t="s">
        <v>34</v>
      </c>
      <c r="I9" s="9" t="s">
        <v>51</v>
      </c>
      <c r="J9" s="12">
        <v>5</v>
      </c>
      <c r="K9" s="6"/>
    </row>
    <row r="10" customFormat="1" ht="57" customHeight="1" spans="1:11">
      <c r="A10" s="8">
        <v>5</v>
      </c>
      <c r="B10" s="9" t="s">
        <v>36</v>
      </c>
      <c r="C10" s="11" t="s">
        <v>48</v>
      </c>
      <c r="D10" s="12" t="s">
        <v>49</v>
      </c>
      <c r="E10" s="9" t="s">
        <v>52</v>
      </c>
      <c r="F10" s="9" t="s">
        <v>46</v>
      </c>
      <c r="G10" s="9" t="s">
        <v>34</v>
      </c>
      <c r="H10" s="9" t="s">
        <v>34</v>
      </c>
      <c r="I10" s="9" t="s">
        <v>53</v>
      </c>
      <c r="J10" s="12">
        <v>2</v>
      </c>
      <c r="K10" s="6"/>
    </row>
    <row r="11" customFormat="1" ht="57" customHeight="1" spans="1:11">
      <c r="A11" s="8">
        <v>6</v>
      </c>
      <c r="B11" s="9" t="s">
        <v>30</v>
      </c>
      <c r="C11" s="9" t="s">
        <v>31</v>
      </c>
      <c r="D11" s="9" t="s">
        <v>54</v>
      </c>
      <c r="E11" s="13" t="s">
        <v>55</v>
      </c>
      <c r="F11" s="14" t="s">
        <v>56</v>
      </c>
      <c r="G11" s="15" t="s">
        <v>11</v>
      </c>
      <c r="H11" s="13" t="s">
        <v>57</v>
      </c>
      <c r="I11" s="13" t="s">
        <v>58</v>
      </c>
      <c r="J11" s="14">
        <v>800</v>
      </c>
      <c r="K11" s="6"/>
    </row>
    <row r="12" customFormat="1" ht="57" customHeight="1" spans="1:11">
      <c r="A12" s="8">
        <v>7</v>
      </c>
      <c r="B12" s="9" t="s">
        <v>30</v>
      </c>
      <c r="C12" s="9" t="s">
        <v>31</v>
      </c>
      <c r="D12" s="9" t="s">
        <v>54</v>
      </c>
      <c r="E12" s="13" t="s">
        <v>59</v>
      </c>
      <c r="F12" s="14" t="s">
        <v>60</v>
      </c>
      <c r="G12" s="15" t="s">
        <v>11</v>
      </c>
      <c r="H12" s="13" t="s">
        <v>61</v>
      </c>
      <c r="I12" s="13" t="s">
        <v>62</v>
      </c>
      <c r="J12" s="14">
        <v>850</v>
      </c>
      <c r="K12" s="6"/>
    </row>
    <row r="13" customFormat="1" ht="57" customHeight="1" spans="1:11">
      <c r="A13" s="8">
        <v>8</v>
      </c>
      <c r="B13" s="9" t="s">
        <v>30</v>
      </c>
      <c r="C13" s="9" t="s">
        <v>31</v>
      </c>
      <c r="D13" s="9" t="s">
        <v>54</v>
      </c>
      <c r="E13" s="13" t="s">
        <v>63</v>
      </c>
      <c r="F13" s="14" t="s">
        <v>64</v>
      </c>
      <c r="G13" s="15" t="s">
        <v>11</v>
      </c>
      <c r="H13" s="13" t="s">
        <v>65</v>
      </c>
      <c r="I13" s="13" t="s">
        <v>66</v>
      </c>
      <c r="J13" s="14">
        <v>20</v>
      </c>
      <c r="K13" s="6"/>
    </row>
    <row r="14" customFormat="1" ht="57" customHeight="1" spans="1:11">
      <c r="A14" s="8">
        <v>9</v>
      </c>
      <c r="B14" s="15" t="s">
        <v>67</v>
      </c>
      <c r="C14" s="15" t="s">
        <v>68</v>
      </c>
      <c r="D14" s="15" t="s">
        <v>12</v>
      </c>
      <c r="E14" s="15" t="s">
        <v>12</v>
      </c>
      <c r="F14" s="15" t="s">
        <v>69</v>
      </c>
      <c r="G14" s="15" t="s">
        <v>70</v>
      </c>
      <c r="H14" s="15" t="s">
        <v>69</v>
      </c>
      <c r="I14" s="15" t="s">
        <v>71</v>
      </c>
      <c r="J14" s="15">
        <v>82</v>
      </c>
      <c r="K14" s="6"/>
    </row>
    <row r="15" customFormat="1" ht="57" customHeight="1" spans="1:11">
      <c r="A15" s="8">
        <v>10</v>
      </c>
      <c r="B15" s="15" t="s">
        <v>30</v>
      </c>
      <c r="C15" s="15" t="s">
        <v>72</v>
      </c>
      <c r="D15" s="16" t="s">
        <v>73</v>
      </c>
      <c r="E15" s="16" t="s">
        <v>74</v>
      </c>
      <c r="F15" s="16" t="s">
        <v>75</v>
      </c>
      <c r="G15" s="17" t="s">
        <v>76</v>
      </c>
      <c r="H15" s="16" t="s">
        <v>77</v>
      </c>
      <c r="I15" s="16" t="s">
        <v>78</v>
      </c>
      <c r="J15" s="17">
        <v>15</v>
      </c>
      <c r="K15" s="6"/>
    </row>
    <row r="16" customFormat="1" ht="57" customHeight="1" spans="1:11">
      <c r="A16" s="8">
        <v>11</v>
      </c>
      <c r="B16" s="16" t="s">
        <v>30</v>
      </c>
      <c r="C16" s="16" t="s">
        <v>31</v>
      </c>
      <c r="D16" s="16" t="s">
        <v>17</v>
      </c>
      <c r="E16" s="13" t="s">
        <v>79</v>
      </c>
      <c r="F16" s="13" t="s">
        <v>80</v>
      </c>
      <c r="G16" s="13" t="s">
        <v>81</v>
      </c>
      <c r="H16" s="13" t="s">
        <v>82</v>
      </c>
      <c r="I16" s="9" t="s">
        <v>83</v>
      </c>
      <c r="J16" s="9">
        <v>5</v>
      </c>
      <c r="K16" s="6"/>
    </row>
    <row r="17" customFormat="1" ht="57" customHeight="1" spans="1:11">
      <c r="A17" s="8">
        <v>12</v>
      </c>
      <c r="B17" s="13" t="s">
        <v>84</v>
      </c>
      <c r="C17" s="18" t="s">
        <v>85</v>
      </c>
      <c r="D17" s="18" t="s">
        <v>86</v>
      </c>
      <c r="E17" s="19" t="s">
        <v>87</v>
      </c>
      <c r="F17" s="18" t="s">
        <v>88</v>
      </c>
      <c r="G17" s="18" t="s">
        <v>89</v>
      </c>
      <c r="H17" s="18" t="s">
        <v>90</v>
      </c>
      <c r="I17" s="27" t="s">
        <v>91</v>
      </c>
      <c r="J17" s="18">
        <v>10</v>
      </c>
      <c r="K17" s="6"/>
    </row>
    <row r="18" customFormat="1" ht="57" customHeight="1" spans="1:11">
      <c r="A18" s="8">
        <v>13</v>
      </c>
      <c r="B18" s="20" t="s">
        <v>36</v>
      </c>
      <c r="C18" s="21" t="s">
        <v>85</v>
      </c>
      <c r="D18" s="20" t="s">
        <v>92</v>
      </c>
      <c r="E18" s="20" t="s">
        <v>93</v>
      </c>
      <c r="F18" s="20" t="s">
        <v>94</v>
      </c>
      <c r="G18" s="20" t="s">
        <v>95</v>
      </c>
      <c r="H18" s="20" t="s">
        <v>39</v>
      </c>
      <c r="I18" s="20" t="s">
        <v>96</v>
      </c>
      <c r="J18" s="20">
        <v>29.31</v>
      </c>
      <c r="K18" s="6"/>
    </row>
    <row r="19" customFormat="1" ht="57" customHeight="1" spans="1:11">
      <c r="A19" s="8">
        <v>14</v>
      </c>
      <c r="B19" s="22" t="s">
        <v>30</v>
      </c>
      <c r="C19" s="22" t="s">
        <v>31</v>
      </c>
      <c r="D19" s="22" t="s">
        <v>17</v>
      </c>
      <c r="E19" s="22" t="s">
        <v>97</v>
      </c>
      <c r="F19" s="22" t="s">
        <v>98</v>
      </c>
      <c r="G19" s="23" t="s">
        <v>99</v>
      </c>
      <c r="H19" s="22" t="s">
        <v>98</v>
      </c>
      <c r="I19" s="23" t="s">
        <v>100</v>
      </c>
      <c r="J19" s="23">
        <v>20</v>
      </c>
      <c r="K19" s="6"/>
    </row>
    <row r="20" s="1" customFormat="1" ht="57" customHeight="1" spans="1:11">
      <c r="A20" s="8">
        <v>15</v>
      </c>
      <c r="B20" s="23" t="s">
        <v>30</v>
      </c>
      <c r="C20" s="22" t="s">
        <v>31</v>
      </c>
      <c r="D20" s="22" t="s">
        <v>101</v>
      </c>
      <c r="E20" s="22" t="s">
        <v>102</v>
      </c>
      <c r="F20" s="22" t="s">
        <v>103</v>
      </c>
      <c r="G20" s="22" t="s">
        <v>104</v>
      </c>
      <c r="H20" s="22" t="s">
        <v>103</v>
      </c>
      <c r="I20" s="22" t="s">
        <v>105</v>
      </c>
      <c r="J20" s="23">
        <v>10</v>
      </c>
      <c r="K20" s="28"/>
    </row>
  </sheetData>
  <mergeCells count="11">
    <mergeCell ref="A1:K1"/>
    <mergeCell ref="A2:K2"/>
    <mergeCell ref="B3:D3"/>
    <mergeCell ref="A3:A4"/>
    <mergeCell ref="E3:E4"/>
    <mergeCell ref="F3:F4"/>
    <mergeCell ref="G3:G4"/>
    <mergeCell ref="H3:H4"/>
    <mergeCell ref="I3:I4"/>
    <mergeCell ref="J3:J4"/>
    <mergeCell ref="K3:K4"/>
  </mergeCells>
  <printOptions horizontalCentered="1"/>
  <pageMargins left="0.751388888888889" right="0.751388888888889" top="1.00763888888889" bottom="0.786805555555556" header="0.5" footer="0.5"/>
  <pageSetup paperSize="9" scale="66"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补充方案明细表</vt:lpstr>
      <vt:lpstr>项目明细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我有一张大饼脸</cp:lastModifiedBy>
  <dcterms:created xsi:type="dcterms:W3CDTF">2022-08-18T03:37:00Z</dcterms:created>
  <dcterms:modified xsi:type="dcterms:W3CDTF">2023-11-15T06:47:41Z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1A10A24BEA6F4AD7912CAAAD6F167FB2</vt:lpwstr>
  </property>
  <property fmtid="{D5CDD505-2E9C-101B-9397-08002B2CF9AE}" pid="3" name="KSOProductBuildVer">
    <vt:lpwstr>2052-12.1.0.15712</vt:lpwstr>
  </property>
  <property fmtid="{D5CDD505-2E9C-101B-9397-08002B2CF9AE}" pid="4" name="KSOReadingLayout">
    <vt:bool>true</vt:bool>
  </property>
</Properties>
</file>